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С Н Т\с м е т а\"/>
    </mc:Choice>
  </mc:AlternateContent>
  <xr:revisionPtr revIDLastSave="0" documentId="13_ncr:1_{FDFEB3CF-2DBE-4C05-9D09-3D6B5DE568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2" r:id="rId1"/>
    <sheet name="Лист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46" i="2" s="1"/>
  <c r="B3" i="2"/>
  <c r="B6" i="2" s="1"/>
</calcChain>
</file>

<file path=xl/sharedStrings.xml><?xml version="1.0" encoding="utf-8"?>
<sst xmlns="http://schemas.openxmlformats.org/spreadsheetml/2006/main" count="39" uniqueCount="38">
  <si>
    <t xml:space="preserve"> Финансово-экономическое обоснование членских и целевых взносов                                     СНТ "Русские дали"  2026г</t>
  </si>
  <si>
    <t xml:space="preserve">                                                            I. Доходы:</t>
  </si>
  <si>
    <t>1.   Членские и целевые взносы</t>
  </si>
  <si>
    <t xml:space="preserve">                                                            II. Расчёты, долги и авансы:</t>
  </si>
  <si>
    <t>2.   Проезд грузового транспорта (шлагбаум)</t>
  </si>
  <si>
    <t>ИТОГО:</t>
  </si>
  <si>
    <t xml:space="preserve">                           III. Расходы</t>
  </si>
  <si>
    <t xml:space="preserve">1.   Налоги (земельный и водный) </t>
  </si>
  <si>
    <t>2.   Вывоз ТБО и оформление отчётов по экологии</t>
  </si>
  <si>
    <t>3.   Ремонт, содержание и замена водопровода и лицензирование скважины</t>
  </si>
  <si>
    <t>4.   Ремонт, содержание центральной дороги</t>
  </si>
  <si>
    <t>5.   Зарплата персонала:</t>
  </si>
  <si>
    <t xml:space="preserve">     Председатель правления   </t>
  </si>
  <si>
    <t xml:space="preserve">        Бухгалтер                             </t>
  </si>
  <si>
    <t>Кассир</t>
  </si>
  <si>
    <t xml:space="preserve">Сантехник                    </t>
  </si>
  <si>
    <t xml:space="preserve">   Дежурные                        </t>
  </si>
  <si>
    <t xml:space="preserve">6.   Оплата за потреблённую электроэнергию </t>
  </si>
  <si>
    <t xml:space="preserve">      Артезианская скважина   </t>
  </si>
  <si>
    <t xml:space="preserve">      Охранное освещение       </t>
  </si>
  <si>
    <t>7.   Услуги почты</t>
  </si>
  <si>
    <t>8.   Хозяйственные нужды</t>
  </si>
  <si>
    <t>9.   Канцтовары</t>
  </si>
  <si>
    <r>
      <rPr>
        <sz val="14"/>
        <rFont val="Times New Roman"/>
        <family val="1"/>
        <charset val="204"/>
      </rPr>
      <t>10.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Услуги банка</t>
    </r>
  </si>
  <si>
    <t>11. Чистка центральных дорог в зимний период</t>
  </si>
  <si>
    <t>12. Расходы ГСМ, мобильной связи и Ростелеком</t>
  </si>
  <si>
    <t>13. Санитарная уборка территории</t>
  </si>
  <si>
    <t xml:space="preserve">14. Покос травы (2 раза )                </t>
  </si>
  <si>
    <t xml:space="preserve">15. Ремонт (замена) въездной группы </t>
  </si>
  <si>
    <t>16. Установка (замена) уличных фонарей освещения</t>
  </si>
  <si>
    <t>17. Опиловка и вывоз деревьев под линиями ЛЭП,проводами СИП и вдоль центральной дороги.</t>
  </si>
  <si>
    <t>21. Обслуживание системы доступа и видеонаблюдение</t>
  </si>
  <si>
    <t>24. Поддержание сайта СНТ и продление домена</t>
  </si>
  <si>
    <t xml:space="preserve">25. Передача прав на 1С:Предприятие через Интернет
(1С:Фреш 1C:Бухгалтерия. Садовод). 
</t>
  </si>
  <si>
    <t>28. Установка (ремонт) ограждения по периметру СНТ</t>
  </si>
  <si>
    <t>29. Работа с должниками (юридическое сопровождение)</t>
  </si>
  <si>
    <t>Председатель правления СНТ "Русские дали"                                                   Винокуров А.В.</t>
  </si>
  <si>
    <t xml:space="preserve">  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</si>
</sst>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u/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center" wrapText="1"/>
    </xf>
    <xf numFmtId="3" fontId="3" fillId="0" borderId="0" xfId="1" applyNumberFormat="1" applyFont="1"/>
    <xf numFmtId="0" fontId="1" fillId="0" borderId="0" xfId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2" fontId="6" fillId="0" borderId="0" xfId="1" applyNumberFormat="1" applyFont="1" applyAlignment="1">
      <alignment wrapText="1"/>
    </xf>
    <xf numFmtId="3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/>
    <xf numFmtId="2" fontId="7" fillId="0" borderId="0" xfId="1" applyNumberFormat="1" applyFont="1" applyAlignment="1">
      <alignment wrapText="1"/>
    </xf>
    <xf numFmtId="3" fontId="7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9" fontId="6" fillId="0" borderId="0" xfId="1" applyNumberFormat="1" applyFont="1"/>
    <xf numFmtId="2" fontId="6" fillId="0" borderId="1" xfId="1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/>
    </xf>
    <xf numFmtId="3" fontId="9" fillId="0" borderId="0" xfId="1" applyNumberFormat="1" applyFont="1"/>
    <xf numFmtId="0" fontId="6" fillId="0" borderId="0" xfId="1" applyFont="1" applyAlignment="1">
      <alignment horizontal="left"/>
    </xf>
    <xf numFmtId="2" fontId="6" fillId="0" borderId="2" xfId="1" applyNumberFormat="1" applyFont="1" applyBorder="1" applyAlignment="1">
      <alignment horizontal="center" vertical="center" wrapText="1"/>
    </xf>
    <xf numFmtId="3" fontId="6" fillId="0" borderId="2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horizontal="left" wrapText="1"/>
    </xf>
    <xf numFmtId="2" fontId="5" fillId="0" borderId="0" xfId="1" applyNumberFormat="1" applyFont="1" applyAlignment="1">
      <alignment wrapText="1"/>
    </xf>
    <xf numFmtId="2" fontId="6" fillId="0" borderId="0" xfId="1" applyNumberFormat="1" applyFont="1" applyAlignment="1">
      <alignment horizontal="left" vertical="top" wrapText="1"/>
    </xf>
    <xf numFmtId="3" fontId="10" fillId="0" borderId="0" xfId="1" applyNumberFormat="1" applyFont="1" applyAlignment="1">
      <alignment horizontal="center"/>
    </xf>
    <xf numFmtId="2" fontId="10" fillId="0" borderId="0" xfId="1" applyNumberFormat="1" applyFont="1" applyAlignment="1">
      <alignment horizontal="center" wrapText="1"/>
    </xf>
    <xf numFmtId="2" fontId="6" fillId="0" borderId="0" xfId="1" applyNumberFormat="1" applyFont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2" fontId="10" fillId="0" borderId="0" xfId="1" applyNumberFormat="1" applyFont="1" applyAlignment="1">
      <alignment horizontal="center" wrapText="1"/>
    </xf>
    <xf numFmtId="2" fontId="3" fillId="0" borderId="0" xfId="1" applyNumberFormat="1" applyFont="1" applyAlignment="1">
      <alignment wrapText="1"/>
    </xf>
    <xf numFmtId="0" fontId="3" fillId="0" borderId="0" xfId="1" applyFont="1"/>
  </cellXfs>
  <cellStyles count="2">
    <cellStyle name="Обычный" xfId="0" builtinId="0"/>
    <cellStyle name="Обычный 2" xfId="1" xr:uid="{17424C45-BBAE-4D85-9FA7-F3BCEDC9E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B4A4-6EF9-41C9-A9F6-54034F42C3BA}">
  <sheetPr>
    <tabColor rgb="FFFF0000"/>
  </sheetPr>
  <dimension ref="A1:D49"/>
  <sheetViews>
    <sheetView tabSelected="1" zoomScale="85" zoomScaleNormal="85" workbookViewId="0">
      <selection activeCell="C8" sqref="C8"/>
    </sheetView>
  </sheetViews>
  <sheetFormatPr defaultRowHeight="14.4" x14ac:dyDescent="0.3"/>
  <cols>
    <col min="1" max="1" width="65.88671875" style="34" customWidth="1"/>
    <col min="2" max="2" width="17.5546875" style="35" customWidth="1"/>
    <col min="3" max="3" width="42.77734375" style="35" customWidth="1"/>
    <col min="4" max="4" width="8.6640625" style="2" customWidth="1"/>
    <col min="5" max="16384" width="8.88671875" style="3"/>
  </cols>
  <sheetData>
    <row r="1" spans="1:4" ht="46.8" customHeight="1" x14ac:dyDescent="0.35">
      <c r="A1" s="1" t="s">
        <v>0</v>
      </c>
      <c r="B1" s="1"/>
      <c r="C1" s="1"/>
    </row>
    <row r="2" spans="1:4" ht="17.399999999999999" x14ac:dyDescent="0.3">
      <c r="A2" s="4" t="s">
        <v>1</v>
      </c>
      <c r="B2" s="4"/>
      <c r="C2" s="5"/>
    </row>
    <row r="3" spans="1:4" ht="18" x14ac:dyDescent="0.35">
      <c r="A3" s="6" t="s">
        <v>2</v>
      </c>
      <c r="B3" s="7">
        <f>2567*130*12</f>
        <v>4004520</v>
      </c>
      <c r="C3" s="8"/>
    </row>
    <row r="4" spans="1:4" ht="17.399999999999999" x14ac:dyDescent="0.3">
      <c r="A4" s="4" t="s">
        <v>3</v>
      </c>
      <c r="B4" s="4"/>
      <c r="C4" s="5"/>
    </row>
    <row r="5" spans="1:4" ht="18" x14ac:dyDescent="0.35">
      <c r="A5" s="6" t="s">
        <v>4</v>
      </c>
      <c r="B5" s="7">
        <v>140000</v>
      </c>
      <c r="C5" s="9"/>
    </row>
    <row r="6" spans="1:4" ht="20.399999999999999" x14ac:dyDescent="0.35">
      <c r="A6" s="10" t="s">
        <v>5</v>
      </c>
      <c r="B6" s="11">
        <f>B3+B5</f>
        <v>4144520</v>
      </c>
      <c r="C6" s="9"/>
    </row>
    <row r="7" spans="1:4" ht="18" x14ac:dyDescent="0.35">
      <c r="A7" s="12" t="s">
        <v>6</v>
      </c>
      <c r="B7" s="12"/>
      <c r="C7" s="9"/>
    </row>
    <row r="8" spans="1:4" ht="18" x14ac:dyDescent="0.35">
      <c r="A8" s="6" t="s">
        <v>7</v>
      </c>
      <c r="B8" s="7">
        <v>190000</v>
      </c>
      <c r="C8" s="13"/>
    </row>
    <row r="9" spans="1:4" ht="18" x14ac:dyDescent="0.35">
      <c r="A9" s="6" t="s">
        <v>8</v>
      </c>
      <c r="B9" s="7">
        <v>400000</v>
      </c>
      <c r="C9" s="9"/>
    </row>
    <row r="10" spans="1:4" ht="36" x14ac:dyDescent="0.35">
      <c r="A10" s="6" t="s">
        <v>9</v>
      </c>
      <c r="B10" s="7">
        <v>400000</v>
      </c>
      <c r="C10" s="13"/>
    </row>
    <row r="11" spans="1:4" ht="18" x14ac:dyDescent="0.35">
      <c r="A11" s="6" t="s">
        <v>10</v>
      </c>
      <c r="B11" s="7">
        <v>200000</v>
      </c>
      <c r="C11" s="13"/>
    </row>
    <row r="12" spans="1:4" ht="18" x14ac:dyDescent="0.35">
      <c r="A12" s="6" t="s">
        <v>11</v>
      </c>
      <c r="B12" s="7">
        <f>B13+B15+B17+B19+B22+B24</f>
        <v>2336400</v>
      </c>
      <c r="C12" s="9"/>
    </row>
    <row r="13" spans="1:4" ht="18" x14ac:dyDescent="0.35">
      <c r="A13" s="14" t="s">
        <v>12</v>
      </c>
      <c r="B13" s="15">
        <v>630000</v>
      </c>
      <c r="C13" s="16"/>
      <c r="D13" s="17"/>
    </row>
    <row r="14" spans="1:4" ht="18" x14ac:dyDescent="0.35">
      <c r="A14" s="14"/>
      <c r="B14" s="15"/>
      <c r="C14" s="18"/>
      <c r="D14" s="17"/>
    </row>
    <row r="15" spans="1:4" ht="18" x14ac:dyDescent="0.35">
      <c r="A15" s="14" t="s">
        <v>13</v>
      </c>
      <c r="B15" s="15">
        <v>475200</v>
      </c>
      <c r="C15" s="16"/>
      <c r="D15" s="17"/>
    </row>
    <row r="16" spans="1:4" ht="18" x14ac:dyDescent="0.35">
      <c r="A16" s="14"/>
      <c r="B16" s="15"/>
      <c r="C16" s="16"/>
      <c r="D16" s="17"/>
    </row>
    <row r="17" spans="1:4" ht="18" x14ac:dyDescent="0.35">
      <c r="A17" s="19" t="s">
        <v>14</v>
      </c>
      <c r="B17" s="20">
        <v>187200</v>
      </c>
      <c r="C17" s="16"/>
      <c r="D17" s="17"/>
    </row>
    <row r="18" spans="1:4" ht="18" x14ac:dyDescent="0.35">
      <c r="A18" s="21"/>
      <c r="B18" s="22"/>
      <c r="C18" s="16"/>
      <c r="D18" s="17"/>
    </row>
    <row r="19" spans="1:4" ht="18" x14ac:dyDescent="0.35">
      <c r="A19" s="14" t="s">
        <v>15</v>
      </c>
      <c r="B19" s="15">
        <v>168000</v>
      </c>
      <c r="C19" s="16"/>
    </row>
    <row r="20" spans="1:4" ht="18" x14ac:dyDescent="0.35">
      <c r="A20" s="14"/>
      <c r="B20" s="23"/>
      <c r="C20" s="16"/>
    </row>
    <row r="21" spans="1:4" ht="18" x14ac:dyDescent="0.35">
      <c r="A21" s="14"/>
      <c r="B21" s="23"/>
      <c r="C21" s="16"/>
    </row>
    <row r="22" spans="1:4" ht="18" x14ac:dyDescent="0.35">
      <c r="A22" s="14" t="s">
        <v>16</v>
      </c>
      <c r="B22" s="15">
        <v>876000</v>
      </c>
      <c r="C22" s="16"/>
    </row>
    <row r="23" spans="1:4" ht="18" x14ac:dyDescent="0.35">
      <c r="A23" s="14"/>
      <c r="B23" s="23"/>
      <c r="C23" s="16"/>
    </row>
    <row r="24" spans="1:4" ht="18" x14ac:dyDescent="0.35">
      <c r="A24" s="19"/>
      <c r="B24" s="20"/>
      <c r="C24" s="16"/>
    </row>
    <row r="25" spans="1:4" ht="18" x14ac:dyDescent="0.35">
      <c r="A25" s="21"/>
      <c r="B25" s="24"/>
      <c r="C25" s="16"/>
    </row>
    <row r="26" spans="1:4" ht="18" x14ac:dyDescent="0.35">
      <c r="A26" s="6" t="s">
        <v>17</v>
      </c>
      <c r="B26" s="25">
        <v>140000</v>
      </c>
      <c r="C26" s="9"/>
    </row>
    <row r="27" spans="1:4" ht="18" x14ac:dyDescent="0.35">
      <c r="A27" s="6" t="s">
        <v>18</v>
      </c>
      <c r="B27" s="25"/>
      <c r="C27" s="18"/>
    </row>
    <row r="28" spans="1:4" ht="18" x14ac:dyDescent="0.35">
      <c r="A28" s="6" t="s">
        <v>19</v>
      </c>
      <c r="B28" s="25"/>
      <c r="C28" s="18"/>
    </row>
    <row r="29" spans="1:4" ht="18" x14ac:dyDescent="0.35">
      <c r="A29" s="26" t="s">
        <v>20</v>
      </c>
      <c r="B29" s="7">
        <v>10000</v>
      </c>
      <c r="C29" s="9"/>
    </row>
    <row r="30" spans="1:4" ht="18" x14ac:dyDescent="0.35">
      <c r="A30" s="6" t="s">
        <v>21</v>
      </c>
      <c r="B30" s="7">
        <v>50000</v>
      </c>
      <c r="C30" s="9"/>
    </row>
    <row r="31" spans="1:4" ht="18" x14ac:dyDescent="0.35">
      <c r="A31" s="6" t="s">
        <v>22</v>
      </c>
      <c r="B31" s="7">
        <v>25000</v>
      </c>
      <c r="C31" s="9"/>
    </row>
    <row r="32" spans="1:4" ht="18" x14ac:dyDescent="0.35">
      <c r="A32" s="27" t="s">
        <v>23</v>
      </c>
      <c r="B32" s="7">
        <v>30000</v>
      </c>
      <c r="C32" s="9"/>
    </row>
    <row r="33" spans="1:4" ht="18" x14ac:dyDescent="0.35">
      <c r="A33" s="6" t="s">
        <v>24</v>
      </c>
      <c r="B33" s="7">
        <v>100000</v>
      </c>
      <c r="C33" s="9"/>
    </row>
    <row r="34" spans="1:4" ht="18" x14ac:dyDescent="0.35">
      <c r="A34" s="6" t="s">
        <v>25</v>
      </c>
      <c r="B34" s="7">
        <v>40000</v>
      </c>
      <c r="C34" s="9"/>
    </row>
    <row r="35" spans="1:4" ht="18" x14ac:dyDescent="0.35">
      <c r="A35" s="6" t="s">
        <v>26</v>
      </c>
      <c r="B35" s="7">
        <v>25000</v>
      </c>
      <c r="C35" s="9"/>
    </row>
    <row r="36" spans="1:4" ht="18" x14ac:dyDescent="0.35">
      <c r="A36" s="6" t="s">
        <v>27</v>
      </c>
      <c r="B36" s="7">
        <v>60000</v>
      </c>
      <c r="C36" s="9"/>
    </row>
    <row r="37" spans="1:4" ht="20.399999999999999" customHeight="1" x14ac:dyDescent="0.4">
      <c r="A37" s="28" t="s">
        <v>28</v>
      </c>
      <c r="B37" s="7">
        <v>30000</v>
      </c>
      <c r="C37" s="29"/>
    </row>
    <row r="38" spans="1:4" ht="21" x14ac:dyDescent="0.4">
      <c r="A38" s="6" t="s">
        <v>29</v>
      </c>
      <c r="B38" s="7">
        <v>25000</v>
      </c>
      <c r="C38" s="30"/>
      <c r="D38" s="30"/>
    </row>
    <row r="39" spans="1:4" ht="21" x14ac:dyDescent="0.4">
      <c r="A39" s="31" t="s">
        <v>30</v>
      </c>
      <c r="B39" s="25">
        <v>20000</v>
      </c>
      <c r="C39" s="30"/>
      <c r="D39" s="30"/>
    </row>
    <row r="40" spans="1:4" ht="21" x14ac:dyDescent="0.4">
      <c r="A40" s="31"/>
      <c r="B40" s="32"/>
      <c r="C40" s="30"/>
      <c r="D40" s="30"/>
    </row>
    <row r="41" spans="1:4" ht="26.25" customHeight="1" x14ac:dyDescent="0.4">
      <c r="A41" s="28" t="s">
        <v>31</v>
      </c>
      <c r="B41" s="7">
        <v>10000</v>
      </c>
      <c r="C41" s="30"/>
      <c r="D41" s="30"/>
    </row>
    <row r="42" spans="1:4" ht="21" x14ac:dyDescent="0.4">
      <c r="A42" s="28" t="s">
        <v>32</v>
      </c>
      <c r="B42" s="7">
        <v>10000</v>
      </c>
      <c r="C42" s="30"/>
      <c r="D42" s="30"/>
    </row>
    <row r="43" spans="1:4" ht="38.25" customHeight="1" x14ac:dyDescent="0.4">
      <c r="A43" s="28" t="s">
        <v>33</v>
      </c>
      <c r="B43" s="7">
        <v>15000</v>
      </c>
      <c r="C43" s="30"/>
      <c r="D43" s="30"/>
    </row>
    <row r="44" spans="1:4" ht="27.75" customHeight="1" x14ac:dyDescent="0.4">
      <c r="A44" s="28" t="s">
        <v>34</v>
      </c>
      <c r="B44" s="7">
        <v>10000</v>
      </c>
      <c r="C44" s="30"/>
      <c r="D44" s="30"/>
    </row>
    <row r="45" spans="1:4" ht="27.75" customHeight="1" x14ac:dyDescent="0.4">
      <c r="A45" s="28" t="s">
        <v>35</v>
      </c>
      <c r="B45" s="7">
        <v>18120</v>
      </c>
      <c r="C45" s="30"/>
      <c r="D45" s="30"/>
    </row>
    <row r="46" spans="1:4" ht="21" x14ac:dyDescent="0.4">
      <c r="A46" s="27" t="s">
        <v>5</v>
      </c>
      <c r="B46" s="11">
        <f>B8+B9+B10+B11+B12+B26+B29+B30+B31+B32+B33+B34+B35+B36+B37+B38+B39+B41+B42+B43+B44+B45</f>
        <v>4144520</v>
      </c>
      <c r="C46" s="30"/>
      <c r="D46" s="30"/>
    </row>
    <row r="47" spans="1:4" ht="21" x14ac:dyDescent="0.4">
      <c r="A47" s="33"/>
      <c r="B47" s="33"/>
      <c r="C47" s="33"/>
      <c r="D47" s="33"/>
    </row>
    <row r="48" spans="1:4" ht="21" x14ac:dyDescent="0.4">
      <c r="A48" s="33" t="s">
        <v>36</v>
      </c>
      <c r="B48" s="33"/>
      <c r="C48" s="33"/>
      <c r="D48" s="33"/>
    </row>
    <row r="49" spans="1:4" ht="21" x14ac:dyDescent="0.4">
      <c r="A49" s="27" t="s">
        <v>37</v>
      </c>
      <c r="B49" s="30"/>
      <c r="C49" s="30"/>
      <c r="D49" s="30"/>
    </row>
  </sheetData>
  <mergeCells count="21">
    <mergeCell ref="A47:D47"/>
    <mergeCell ref="A48:D48"/>
    <mergeCell ref="A22:A23"/>
    <mergeCell ref="B22:B23"/>
    <mergeCell ref="A24:A25"/>
    <mergeCell ref="B24:B25"/>
    <mergeCell ref="B26:B28"/>
    <mergeCell ref="A39:A40"/>
    <mergeCell ref="B39:B40"/>
    <mergeCell ref="A15:A16"/>
    <mergeCell ref="B15:B16"/>
    <mergeCell ref="A17:A18"/>
    <mergeCell ref="B17:B18"/>
    <mergeCell ref="A19:A21"/>
    <mergeCell ref="B19:B21"/>
    <mergeCell ref="A1:C1"/>
    <mergeCell ref="A2:C2"/>
    <mergeCell ref="A4:C4"/>
    <mergeCell ref="A7:B7"/>
    <mergeCell ref="A13:A14"/>
    <mergeCell ref="B13:B14"/>
  </mergeCells>
  <pageMargins left="0.9055118110236221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Вадим Винокуров</dc:creator>
  <cp:lastModifiedBy>Вадим Винокуров</cp:lastModifiedBy>
  <dcterms:created xsi:type="dcterms:W3CDTF">2015-06-05T18:19:34Z</dcterms:created>
  <dcterms:modified xsi:type="dcterms:W3CDTF">2025-08-10T19:02:59Z</dcterms:modified>
</cp:coreProperties>
</file>